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765" windowWidth="14805" windowHeight="7350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R14" i="1" l="1"/>
  <c r="Q14" i="1"/>
  <c r="O14" i="1"/>
  <c r="N14" i="1"/>
  <c r="M14" i="1"/>
  <c r="L14" i="1"/>
  <c r="K14" i="1"/>
  <c r="J14" i="1"/>
  <c r="I14" i="1"/>
  <c r="H14" i="1"/>
  <c r="G14" i="1"/>
  <c r="F14" i="1"/>
  <c r="E14" i="1"/>
  <c r="P13" i="1"/>
  <c r="P12" i="1"/>
  <c r="P11" i="1"/>
  <c r="P10" i="1"/>
  <c r="P9" i="1"/>
  <c r="P14" i="1" s="1"/>
</calcChain>
</file>

<file path=xl/sharedStrings.xml><?xml version="1.0" encoding="utf-8"?>
<sst xmlns="http://schemas.openxmlformats.org/spreadsheetml/2006/main" count="28" uniqueCount="23">
  <si>
    <t>Подрядная организация</t>
  </si>
  <si>
    <t>Дата
(Период)</t>
  </si>
  <si>
    <t>Объём распределённого противогололёдного материала
(ПСС, ПЩС), м3</t>
  </si>
  <si>
    <t>Кол-во вывезенного снега, м3</t>
  </si>
  <si>
    <t>Кол-во вывезенного мусора, м3</t>
  </si>
  <si>
    <t>Очищенно дорог, м2</t>
  </si>
  <si>
    <t>Очищено тротуаров, м2</t>
  </si>
  <si>
    <t xml:space="preserve">Убрано остановок общественного транспорта,  шт </t>
  </si>
  <si>
    <t xml:space="preserve">Кол-во убранных участков УДС, шт </t>
  </si>
  <si>
    <t>Фактический выход рабочих, чел.</t>
  </si>
  <si>
    <t>день</t>
  </si>
  <si>
    <t>ночь</t>
  </si>
  <si>
    <t>всего за сутки</t>
  </si>
  <si>
    <t>план</t>
  </si>
  <si>
    <t>факт</t>
  </si>
  <si>
    <t>МП "САТП"</t>
  </si>
  <si>
    <t>МП "ДРСП Левобережное"</t>
  </si>
  <si>
    <t>МП "ДРСП Ленинского района"</t>
  </si>
  <si>
    <t>ООО "Благоустройство"</t>
  </si>
  <si>
    <t>Выход техники, 
ед.</t>
  </si>
  <si>
    <t>МП  "УЗС"</t>
  </si>
  <si>
    <t>ВСЕГО:</t>
  </si>
  <si>
    <t>Информация об уборке улично-дорожной сети г. Красноярска c 8:00 24.02.2017 г. по 8:00 25.02.2017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</si>
</sst>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  <font>
      <b/>
      <sz val="14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rgb="FF7F7F7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FFFFCC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8">
    <xf numFmtId="0" fontId="0" fillId="0" borderId="0"/>
    <xf numFmtId="0" fontId="2" fillId="0" borderId="0"/>
    <xf numFmtId="0" fontId="3" fillId="0" borderId="0"/>
    <xf numFmtId="0" fontId="1" fillId="0" borderId="0"/>
    <xf numFmtId="0" fontId="4" fillId="0" borderId="0"/>
    <xf numFmtId="0" fontId="5" fillId="0" borderId="0"/>
    <xf numFmtId="0" fontId="1" fillId="0" borderId="0"/>
    <xf numFmtId="0" fontId="11" fillId="0" borderId="0" applyNumberFormat="0" applyFill="0" applyBorder="0" applyAlignment="0" applyProtection="0"/>
  </cellStyleXfs>
  <cellXfs count="25">
    <xf numFmtId="0" fontId="0" fillId="0" borderId="0" xfId="0"/>
    <xf numFmtId="0" fontId="7" fillId="2" borderId="8" xfId="0" applyNumberFormat="1" applyFont="1" applyFill="1" applyBorder="1" applyAlignment="1" applyProtection="1">
      <alignment horizontal="center" vertical="center" wrapText="1"/>
    </xf>
    <xf numFmtId="0" fontId="7" fillId="3" borderId="8" xfId="0" applyNumberFormat="1" applyFont="1" applyFill="1" applyBorder="1" applyAlignment="1" applyProtection="1">
      <alignment horizontal="center" vertical="center"/>
    </xf>
    <xf numFmtId="0" fontId="7" fillId="0" borderId="8" xfId="0" applyNumberFormat="1" applyFont="1" applyFill="1" applyBorder="1" applyAlignment="1" applyProtection="1">
      <alignment horizontal="center" vertical="center" wrapText="1"/>
    </xf>
    <xf numFmtId="3" fontId="8" fillId="0" borderId="8" xfId="0" applyNumberFormat="1" applyFont="1" applyFill="1" applyBorder="1" applyAlignment="1" applyProtection="1">
      <alignment horizontal="center" vertical="center" wrapText="1"/>
    </xf>
    <xf numFmtId="3" fontId="10" fillId="2" borderId="8" xfId="0" applyNumberFormat="1" applyFont="1" applyFill="1" applyBorder="1" applyAlignment="1" applyProtection="1">
      <alignment horizontal="center" vertical="center" wrapText="1"/>
    </xf>
    <xf numFmtId="3" fontId="7" fillId="0" borderId="8" xfId="0" applyNumberFormat="1" applyFont="1" applyFill="1" applyBorder="1" applyAlignment="1" applyProtection="1">
      <alignment horizontal="center" vertical="center"/>
    </xf>
    <xf numFmtId="3" fontId="9" fillId="0" borderId="8" xfId="0" applyNumberFormat="1" applyFont="1" applyFill="1" applyBorder="1" applyAlignment="1" applyProtection="1">
      <alignment horizontal="center"/>
    </xf>
    <xf numFmtId="3" fontId="8" fillId="4" borderId="8" xfId="7" applyNumberFormat="1" applyFont="1" applyFill="1" applyBorder="1" applyAlignment="1">
      <alignment horizontal="center" vertical="center" wrapText="1"/>
    </xf>
    <xf numFmtId="0" fontId="7" fillId="2" borderId="2" xfId="0" applyNumberFormat="1" applyFont="1" applyFill="1" applyBorder="1" applyAlignment="1" applyProtection="1">
      <alignment horizontal="right" vertical="center" wrapText="1"/>
    </xf>
    <xf numFmtId="0" fontId="7" fillId="2" borderId="4" xfId="0" applyNumberFormat="1" applyFont="1" applyFill="1" applyBorder="1" applyAlignment="1" applyProtection="1">
      <alignment horizontal="right" vertical="center" wrapText="1"/>
    </xf>
    <xf numFmtId="0" fontId="7" fillId="3" borderId="5" xfId="0" applyNumberFormat="1" applyFont="1" applyFill="1" applyBorder="1" applyAlignment="1" applyProtection="1">
      <alignment horizontal="center" vertical="center" wrapText="1"/>
    </xf>
    <xf numFmtId="0" fontId="7" fillId="3" borderId="6" xfId="0" applyNumberFormat="1" applyFont="1" applyFill="1" applyBorder="1" applyAlignment="1" applyProtection="1">
      <alignment horizontal="center" vertical="center" wrapText="1"/>
    </xf>
    <xf numFmtId="0" fontId="7" fillId="3" borderId="9" xfId="0" applyNumberFormat="1" applyFont="1" applyFill="1" applyBorder="1" applyAlignment="1" applyProtection="1">
      <alignment horizontal="center" vertical="center" wrapText="1"/>
    </xf>
    <xf numFmtId="0" fontId="7" fillId="3" borderId="10" xfId="0" applyNumberFormat="1" applyFont="1" applyFill="1" applyBorder="1" applyAlignment="1" applyProtection="1">
      <alignment horizontal="center" vertical="center" wrapText="1"/>
    </xf>
    <xf numFmtId="0" fontId="7" fillId="2" borderId="2" xfId="0" applyNumberFormat="1" applyFont="1" applyFill="1" applyBorder="1" applyAlignment="1" applyProtection="1">
      <alignment horizontal="center" vertical="center" wrapText="1"/>
    </xf>
    <xf numFmtId="0" fontId="7" fillId="2" borderId="4" xfId="0" applyNumberFormat="1" applyFont="1" applyFill="1" applyBorder="1" applyAlignment="1" applyProtection="1">
      <alignment horizontal="center" vertical="center" wrapText="1"/>
    </xf>
    <xf numFmtId="14" fontId="7" fillId="0" borderId="1" xfId="0" applyNumberFormat="1" applyFont="1" applyFill="1" applyBorder="1" applyAlignment="1" applyProtection="1">
      <alignment horizontal="center" vertical="center" wrapText="1"/>
    </xf>
    <xf numFmtId="14" fontId="7" fillId="0" borderId="7" xfId="0" applyNumberFormat="1" applyFont="1" applyFill="1" applyBorder="1" applyAlignment="1" applyProtection="1">
      <alignment horizontal="center" vertical="center" wrapText="1"/>
    </xf>
    <xf numFmtId="14" fontId="7" fillId="0" borderId="11" xfId="0" applyNumberFormat="1" applyFont="1" applyFill="1" applyBorder="1" applyAlignment="1" applyProtection="1">
      <alignment horizontal="center" vertical="center" wrapText="1"/>
    </xf>
    <xf numFmtId="0" fontId="6" fillId="0" borderId="0" xfId="0" applyFont="1" applyAlignment="1">
      <alignment horizontal="center"/>
    </xf>
    <xf numFmtId="0" fontId="7" fillId="2" borderId="1" xfId="0" applyNumberFormat="1" applyFont="1" applyFill="1" applyBorder="1" applyAlignment="1" applyProtection="1">
      <alignment horizontal="center" vertical="center" wrapText="1"/>
    </xf>
    <xf numFmtId="0" fontId="7" fillId="2" borderId="7" xfId="0" applyNumberFormat="1" applyFont="1" applyFill="1" applyBorder="1" applyAlignment="1" applyProtection="1">
      <alignment horizontal="center" vertical="center" wrapText="1"/>
    </xf>
    <xf numFmtId="0" fontId="7" fillId="2" borderId="11" xfId="0" applyNumberFormat="1" applyFont="1" applyFill="1" applyBorder="1" applyAlignment="1" applyProtection="1">
      <alignment horizontal="center" vertical="center" wrapText="1"/>
    </xf>
    <xf numFmtId="0" fontId="7" fillId="2" borderId="3" xfId="0" applyNumberFormat="1" applyFont="1" applyFill="1" applyBorder="1" applyAlignment="1" applyProtection="1">
      <alignment horizontal="center" vertical="center" wrapText="1"/>
    </xf>
  </cellXfs>
  <cellStyles count="8">
    <cellStyle name="Обычный" xfId="0" builtinId="0"/>
    <cellStyle name="Обычный 2" xfId="1"/>
    <cellStyle name="Обычный 2 2" xfId="2"/>
    <cellStyle name="Обычный 2 3" xfId="6"/>
    <cellStyle name="Обычный 3" xfId="3"/>
    <cellStyle name="Обычный 4" xfId="4"/>
    <cellStyle name="Пояснение" xfId="7" builtinId="53"/>
    <cellStyle name="Пояснение 2" xf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4:R14"/>
  <sheetViews>
    <sheetView tabSelected="1" workbookViewId="0">
      <selection activeCell="C4" sqref="C4:R14"/>
    </sheetView>
  </sheetViews>
  <sheetFormatPr defaultRowHeight="15" x14ac:dyDescent="0.25"/>
  <cols>
    <col min="1" max="1" width="2.85546875" customWidth="1"/>
    <col min="2" max="2" width="4.85546875" customWidth="1"/>
    <col min="3" max="3" width="38.85546875" customWidth="1"/>
    <col min="4" max="4" width="15.28515625" customWidth="1"/>
    <col min="5" max="5" width="20.5703125" customWidth="1"/>
    <col min="6" max="6" width="12.7109375" customWidth="1"/>
    <col min="7" max="7" width="14.7109375" customWidth="1"/>
    <col min="8" max="8" width="18" customWidth="1"/>
    <col min="9" max="9" width="12.7109375" customWidth="1"/>
    <col min="10" max="10" width="16.7109375" customWidth="1"/>
    <col min="11" max="11" width="15.7109375" customWidth="1"/>
    <col min="12" max="12" width="12.7109375" hidden="1" customWidth="1"/>
    <col min="13" max="17" width="12.7109375" customWidth="1"/>
  </cols>
  <sheetData>
    <row r="4" spans="3:18" ht="18.75" x14ac:dyDescent="0.3">
      <c r="C4" s="20" t="s">
        <v>22</v>
      </c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</row>
    <row r="6" spans="3:18" ht="60.75" customHeight="1" x14ac:dyDescent="0.25">
      <c r="C6" s="21" t="s">
        <v>0</v>
      </c>
      <c r="D6" s="21" t="s">
        <v>1</v>
      </c>
      <c r="E6" s="21" t="s">
        <v>2</v>
      </c>
      <c r="F6" s="21" t="s">
        <v>3</v>
      </c>
      <c r="G6" s="21" t="s">
        <v>4</v>
      </c>
      <c r="H6" s="21" t="s">
        <v>5</v>
      </c>
      <c r="I6" s="21" t="s">
        <v>6</v>
      </c>
      <c r="J6" s="21" t="s">
        <v>7</v>
      </c>
      <c r="K6" s="21" t="s">
        <v>8</v>
      </c>
      <c r="L6" s="15" t="s">
        <v>19</v>
      </c>
      <c r="M6" s="24"/>
      <c r="N6" s="24"/>
      <c r="O6" s="24"/>
      <c r="P6" s="16"/>
      <c r="Q6" s="11" t="s">
        <v>9</v>
      </c>
      <c r="R6" s="12"/>
    </row>
    <row r="7" spans="3:18" ht="30" x14ac:dyDescent="0.25">
      <c r="C7" s="22"/>
      <c r="D7" s="22"/>
      <c r="E7" s="22"/>
      <c r="F7" s="22"/>
      <c r="G7" s="22"/>
      <c r="H7" s="22"/>
      <c r="I7" s="22"/>
      <c r="J7" s="22"/>
      <c r="K7" s="22"/>
      <c r="L7" s="15" t="s">
        <v>10</v>
      </c>
      <c r="M7" s="16"/>
      <c r="N7" s="15" t="s">
        <v>11</v>
      </c>
      <c r="O7" s="16"/>
      <c r="P7" s="1" t="s">
        <v>12</v>
      </c>
      <c r="Q7" s="13"/>
      <c r="R7" s="14"/>
    </row>
    <row r="8" spans="3:18" x14ac:dyDescent="0.25">
      <c r="C8" s="23"/>
      <c r="D8" s="23"/>
      <c r="E8" s="23"/>
      <c r="F8" s="23"/>
      <c r="G8" s="23"/>
      <c r="H8" s="23"/>
      <c r="I8" s="23"/>
      <c r="J8" s="23"/>
      <c r="K8" s="23"/>
      <c r="L8" s="1" t="s">
        <v>13</v>
      </c>
      <c r="M8" s="1" t="s">
        <v>14</v>
      </c>
      <c r="N8" s="1" t="s">
        <v>13</v>
      </c>
      <c r="O8" s="1" t="s">
        <v>14</v>
      </c>
      <c r="P8" s="1" t="s">
        <v>14</v>
      </c>
      <c r="Q8" s="2" t="s">
        <v>10</v>
      </c>
      <c r="R8" s="2" t="s">
        <v>11</v>
      </c>
    </row>
    <row r="9" spans="3:18" x14ac:dyDescent="0.25">
      <c r="C9" s="3" t="s">
        <v>15</v>
      </c>
      <c r="D9" s="17">
        <v>42790</v>
      </c>
      <c r="E9" s="4">
        <v>0</v>
      </c>
      <c r="F9" s="4">
        <v>2130</v>
      </c>
      <c r="G9" s="4">
        <v>27</v>
      </c>
      <c r="H9" s="4">
        <v>862000</v>
      </c>
      <c r="I9" s="4">
        <v>45500</v>
      </c>
      <c r="J9" s="4">
        <v>52</v>
      </c>
      <c r="K9" s="4">
        <v>33</v>
      </c>
      <c r="L9" s="4">
        <v>49</v>
      </c>
      <c r="M9" s="4">
        <v>45</v>
      </c>
      <c r="N9" s="4">
        <v>112</v>
      </c>
      <c r="O9" s="4">
        <v>89</v>
      </c>
      <c r="P9" s="4">
        <f>M9+O9</f>
        <v>134</v>
      </c>
      <c r="Q9" s="6">
        <v>158</v>
      </c>
      <c r="R9" s="6">
        <v>15</v>
      </c>
    </row>
    <row r="10" spans="3:18" x14ac:dyDescent="0.25">
      <c r="C10" s="3" t="s">
        <v>16</v>
      </c>
      <c r="D10" s="18"/>
      <c r="E10" s="4">
        <v>20.329999999999998</v>
      </c>
      <c r="F10" s="4">
        <v>870</v>
      </c>
      <c r="G10" s="4">
        <v>1</v>
      </c>
      <c r="H10" s="4">
        <v>576025</v>
      </c>
      <c r="I10" s="4">
        <v>172495</v>
      </c>
      <c r="J10" s="4">
        <v>8</v>
      </c>
      <c r="K10" s="4">
        <v>56</v>
      </c>
      <c r="L10" s="4">
        <v>10</v>
      </c>
      <c r="M10" s="4">
        <v>9</v>
      </c>
      <c r="N10" s="4">
        <v>16</v>
      </c>
      <c r="O10" s="4">
        <v>14</v>
      </c>
      <c r="P10" s="4">
        <f t="shared" ref="P10:P13" si="0">M10+O10</f>
        <v>23</v>
      </c>
      <c r="Q10" s="7">
        <v>12</v>
      </c>
      <c r="R10" s="7">
        <v>2</v>
      </c>
    </row>
    <row r="11" spans="3:18" x14ac:dyDescent="0.25">
      <c r="C11" s="3" t="s">
        <v>17</v>
      </c>
      <c r="D11" s="18"/>
      <c r="E11" s="4">
        <v>19</v>
      </c>
      <c r="F11" s="4">
        <v>600</v>
      </c>
      <c r="G11" s="4">
        <v>0</v>
      </c>
      <c r="H11" s="8">
        <v>232460</v>
      </c>
      <c r="I11" s="8">
        <v>0</v>
      </c>
      <c r="J11" s="8">
        <v>0</v>
      </c>
      <c r="K11" s="8">
        <v>2</v>
      </c>
      <c r="L11" s="8">
        <v>14</v>
      </c>
      <c r="M11" s="8">
        <v>14</v>
      </c>
      <c r="N11" s="8">
        <v>2</v>
      </c>
      <c r="O11" s="8">
        <v>2</v>
      </c>
      <c r="P11" s="4">
        <f t="shared" si="0"/>
        <v>16</v>
      </c>
      <c r="Q11" s="7">
        <v>0</v>
      </c>
      <c r="R11" s="7">
        <v>0</v>
      </c>
    </row>
    <row r="12" spans="3:18" x14ac:dyDescent="0.25">
      <c r="C12" s="3" t="s">
        <v>18</v>
      </c>
      <c r="D12" s="18"/>
      <c r="E12" s="4">
        <v>9</v>
      </c>
      <c r="F12" s="4">
        <v>100</v>
      </c>
      <c r="G12" s="4">
        <v>0</v>
      </c>
      <c r="H12" s="4">
        <v>204615</v>
      </c>
      <c r="I12" s="4">
        <v>1100</v>
      </c>
      <c r="J12" s="4">
        <v>11</v>
      </c>
      <c r="K12" s="4">
        <v>19</v>
      </c>
      <c r="L12" s="4">
        <v>2</v>
      </c>
      <c r="M12" s="4">
        <v>3</v>
      </c>
      <c r="N12" s="4">
        <v>2</v>
      </c>
      <c r="O12" s="4">
        <v>2</v>
      </c>
      <c r="P12" s="4">
        <f t="shared" si="0"/>
        <v>5</v>
      </c>
      <c r="Q12" s="7">
        <v>0</v>
      </c>
      <c r="R12" s="7">
        <v>0</v>
      </c>
    </row>
    <row r="13" spans="3:18" x14ac:dyDescent="0.25">
      <c r="C13" s="3" t="s">
        <v>20</v>
      </c>
      <c r="D13" s="19"/>
      <c r="E13" s="4">
        <v>4.12</v>
      </c>
      <c r="F13" s="4">
        <v>0</v>
      </c>
      <c r="G13" s="4">
        <v>5</v>
      </c>
      <c r="H13" s="4">
        <v>0</v>
      </c>
      <c r="I13" s="4">
        <v>117301</v>
      </c>
      <c r="J13" s="4">
        <v>0</v>
      </c>
      <c r="K13" s="4">
        <v>31</v>
      </c>
      <c r="L13" s="4">
        <v>8</v>
      </c>
      <c r="M13" s="4">
        <v>8</v>
      </c>
      <c r="N13" s="4">
        <v>0</v>
      </c>
      <c r="O13" s="4">
        <v>0</v>
      </c>
      <c r="P13" s="4">
        <f t="shared" si="0"/>
        <v>8</v>
      </c>
      <c r="Q13" s="7">
        <v>0</v>
      </c>
      <c r="R13" s="7">
        <v>0</v>
      </c>
    </row>
    <row r="14" spans="3:18" x14ac:dyDescent="0.25">
      <c r="C14" s="9" t="s">
        <v>21</v>
      </c>
      <c r="D14" s="10"/>
      <c r="E14" s="5">
        <f t="shared" ref="E14" si="1">SUM(E9:E13)</f>
        <v>52.449999999999996</v>
      </c>
      <c r="F14" s="5">
        <f>F9+F10+F11+F12+F13</f>
        <v>3700</v>
      </c>
      <c r="G14" s="5">
        <f t="shared" ref="G14:R14" si="2">SUM(G9:G13)</f>
        <v>33</v>
      </c>
      <c r="H14" s="5">
        <f t="shared" si="2"/>
        <v>1875100</v>
      </c>
      <c r="I14" s="5">
        <f t="shared" si="2"/>
        <v>336396</v>
      </c>
      <c r="J14" s="5">
        <f t="shared" si="2"/>
        <v>71</v>
      </c>
      <c r="K14" s="5">
        <f t="shared" si="2"/>
        <v>141</v>
      </c>
      <c r="L14" s="5">
        <f t="shared" si="2"/>
        <v>83</v>
      </c>
      <c r="M14" s="5">
        <f t="shared" si="2"/>
        <v>79</v>
      </c>
      <c r="N14" s="5">
        <f t="shared" si="2"/>
        <v>132</v>
      </c>
      <c r="O14" s="5">
        <f t="shared" si="2"/>
        <v>107</v>
      </c>
      <c r="P14" s="5">
        <f t="shared" si="2"/>
        <v>186</v>
      </c>
      <c r="Q14" s="5">
        <f t="shared" si="2"/>
        <v>170</v>
      </c>
      <c r="R14" s="5">
        <f t="shared" si="2"/>
        <v>17</v>
      </c>
    </row>
  </sheetData>
  <mergeCells count="16">
    <mergeCell ref="C4:O4"/>
    <mergeCell ref="C6:C8"/>
    <mergeCell ref="D6:D8"/>
    <mergeCell ref="E6:E8"/>
    <mergeCell ref="F6:F8"/>
    <mergeCell ref="G6:G8"/>
    <mergeCell ref="H6:H8"/>
    <mergeCell ref="I6:I8"/>
    <mergeCell ref="J6:J8"/>
    <mergeCell ref="K6:K8"/>
    <mergeCell ref="L6:P6"/>
    <mergeCell ref="C14:D14"/>
    <mergeCell ref="Q6:R7"/>
    <mergeCell ref="L7:M7"/>
    <mergeCell ref="N7:O7"/>
    <mergeCell ref="D9:D13"/>
  </mergeCells>
  <pageMargins left="0.7" right="0.7" top="0.75" bottom="0.75" header="0.3" footer="0.3"/>
  <pageSetup paperSize="9" scale="51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41d__x043e__x043c__x0435__x0440__x0020__x0438__x043d__x0444__x043e__x0440__x043c__x0430__x0446__x0438__x043e__x043d__x043d__x044b__x0445__x0020__x043c__x0430__x0442__x0435__x0440__x0438__x0430__x043b__x043e__x0432_ xmlns="076054f1-9d2b-4b58-9c9d-11cf586159e5">24</_x041d__x043e__x043c__x0435__x0440__x0020__x0438__x043d__x0444__x043e__x0440__x043c__x0430__x0446__x0438__x043e__x043d__x043d__x044b__x0445__x0020__x043c__x0430__x0442__x0435__x0440__x0438__x0430__x043b__x043e__x0432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58269336513C44DAC562A88CE0C2B8C" ma:contentTypeVersion="2" ma:contentTypeDescription="Создание документа." ma:contentTypeScope="" ma:versionID="c817ffecefcc636a5dc2fd30160a496a">
  <xsd:schema xmlns:xsd="http://www.w3.org/2001/XMLSchema" xmlns:xs="http://www.w3.org/2001/XMLSchema" xmlns:p="http://schemas.microsoft.com/office/2006/metadata/properties" xmlns:ns2="076054f1-9d2b-4b58-9c9d-11cf586159e5" targetNamespace="http://schemas.microsoft.com/office/2006/metadata/properties" ma:root="true" ma:fieldsID="7b1c3852531df4ec654b5d29f93e1e8a" ns2:_="">
    <xsd:import namespace="076054f1-9d2b-4b58-9c9d-11cf586159e5"/>
    <xsd:element name="properties">
      <xsd:complexType>
        <xsd:sequence>
          <xsd:element name="documentManagement">
            <xsd:complexType>
              <xsd:all>
                <xsd:element ref="ns2:_x041d__x043e__x043c__x0435__x0440__x0020__x0438__x043d__x0444__x043e__x0440__x043c__x0430__x0446__x0438__x043e__x043d__x043d__x044b__x0445__x0020__x043c__x0430__x0442__x0435__x0440__x0438__x0430__x043b__x043e__x0432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54f1-9d2b-4b58-9c9d-11cf586159e5" elementFormDefault="qualified">
    <xsd:import namespace="http://schemas.microsoft.com/office/2006/documentManagement/types"/>
    <xsd:import namespace="http://schemas.microsoft.com/office/infopath/2007/PartnerControls"/>
    <xsd:element name="_x041d__x043e__x043c__x0435__x0440__x0020__x0438__x043d__x0444__x043e__x0440__x043c__x0430__x0446__x0438__x043e__x043d__x043d__x044b__x0445__x0020__x043c__x0430__x0442__x0435__x0440__x0438__x0430__x043b__x043e__x0432_" ma:index="8" nillable="true" ma:displayName="Номер информационных материалов1" ma:decimals="0" ma:internalName="_x041d__x043e__x043c__x0435__x0440__x0020__x0438__x043d__x0444__x043e__x0440__x043c__x0430__x0446__x0438__x043e__x043d__x043d__x044b__x0445__x0020__x043c__x0430__x0442__x0435__x0440__x0438__x0430__x043b__x043e__x0432_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Полное 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B25BD9F-A86B-4895-B5ED-034D05CC055C}"/>
</file>

<file path=customXml/itemProps2.xml><?xml version="1.0" encoding="utf-8"?>
<ds:datastoreItem xmlns:ds="http://schemas.openxmlformats.org/officeDocument/2006/customXml" ds:itemID="{0705D3EA-AB29-49A5-91F3-DB5C457DC605}"/>
</file>

<file path=customXml/itemProps3.xml><?xml version="1.0" encoding="utf-8"?>
<ds:datastoreItem xmlns:ds="http://schemas.openxmlformats.org/officeDocument/2006/customXml" ds:itemID="{079F3B5F-6826-4967-91CA-8C7DED8F1DF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2017-02-28T01:29:55Z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0x010100C58269336513C44DAC562A88CE0C2B8C</vt:lpwstr>
  </property>
</Properties>
</file>